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nle\OneDrive\Desktop\PGPC\Ecology\"/>
    </mc:Choice>
  </mc:AlternateContent>
  <xr:revisionPtr revIDLastSave="0" documentId="8_{9702043C-EF5D-4A3F-A8D1-A0EC95ECAA7F}" xr6:coauthVersionLast="47" xr6:coauthVersionMax="47" xr10:uidLastSave="{00000000-0000-0000-0000-000000000000}"/>
  <bookViews>
    <workbookView xWindow="-110" yWindow="-110" windowWidth="19420" windowHeight="10300" xr2:uid="{6E96CD76-5517-47FD-8FC3-763E4C3B5437}"/>
  </bookViews>
  <sheets>
    <sheet name="Sheet1" sheetId="1" r:id="rId1"/>
  </sheets>
  <definedNames>
    <definedName name="_xlnm._FilterDatabase" localSheetId="0" hidden="1">Sheet1!$A$1:$H$1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2" i="1" l="1"/>
  <c r="G13" i="1"/>
  <c r="G15" i="1"/>
  <c r="G8" i="1"/>
  <c r="G3" i="1"/>
  <c r="G5" i="1"/>
  <c r="G2" i="1"/>
  <c r="G7" i="1"/>
  <c r="H9" i="1" s="1"/>
  <c r="G10" i="1"/>
  <c r="G11" i="1"/>
  <c r="G14" i="1"/>
  <c r="H20" i="1" s="1"/>
  <c r="G4" i="1"/>
  <c r="H6" i="1" s="1"/>
  <c r="H21" i="1" l="1"/>
  <c r="G21" i="1"/>
</calcChain>
</file>

<file path=xl/sharedStrings.xml><?xml version="1.0" encoding="utf-8"?>
<sst xmlns="http://schemas.openxmlformats.org/spreadsheetml/2006/main" count="73" uniqueCount="44">
  <si>
    <t>Canon Pyon – playing field and open space</t>
  </si>
  <si>
    <t>Nesting boxes</t>
  </si>
  <si>
    <t>Swift boxes</t>
  </si>
  <si>
    <t>Encourage and support presence of this red status species</t>
  </si>
  <si>
    <t>Ledgemoor</t>
  </si>
  <si>
    <t>Bat boxes</t>
  </si>
  <si>
    <t>Westhope</t>
  </si>
  <si>
    <t>Enhance habitat value of public open space</t>
  </si>
  <si>
    <t>Location</t>
  </si>
  <si>
    <t>Item</t>
  </si>
  <si>
    <t>Justification</t>
  </si>
  <si>
    <t>Qty</t>
  </si>
  <si>
    <t>Unit Price</t>
  </si>
  <si>
    <t xml:space="preserve">Enhance value to nature of verges running along green lanes. Encourage pollinators </t>
  </si>
  <si>
    <t>Wildflower seeds (1 kg)</t>
  </si>
  <si>
    <t>Canon Pyon - Churchyard</t>
  </si>
  <si>
    <t>Kings Pyon - Churchyard</t>
  </si>
  <si>
    <t>Assist in nature recovery</t>
  </si>
  <si>
    <t>Compensation for loss of bio-diverse traditional orchard and semi improved grassland to development. Support enjoyment of nature. Assist in nature recovery.</t>
  </si>
  <si>
    <t>Compensation for loss of small traditional orchard to development. Assist in nature recovery.</t>
  </si>
  <si>
    <t>Native species hedge</t>
  </si>
  <si>
    <t>Westhope: Chapel Lane Quarry/former tip</t>
  </si>
  <si>
    <t>Westhope - open spaces</t>
  </si>
  <si>
    <t>Westhope - green lanes</t>
  </si>
  <si>
    <t xml:space="preserve">Restore degraded quarry woodland </t>
  </si>
  <si>
    <t>Tree Guards</t>
  </si>
  <si>
    <t>Bio-degradable shrub guards</t>
  </si>
  <si>
    <t>Set</t>
  </si>
  <si>
    <t>Canon Pyon</t>
  </si>
  <si>
    <t>Kings Pyon</t>
  </si>
  <si>
    <t>Grand Total</t>
  </si>
  <si>
    <t>Canon Pyon Total</t>
  </si>
  <si>
    <t>Ledgemoor Total</t>
  </si>
  <si>
    <t>Westhope Total</t>
  </si>
  <si>
    <t>Planting  native species tree in degraded woodland</t>
  </si>
  <si>
    <t>Protect newly planted trees (pack of 10)</t>
  </si>
  <si>
    <t>Tree stakes</t>
  </si>
  <si>
    <t>Support newly planted trees (pack of 10)</t>
  </si>
  <si>
    <t>Restore degraded hedge (40 m/100 whips</t>
  </si>
  <si>
    <t>Kings Pyon Total</t>
  </si>
  <si>
    <t>Sub Total (A)</t>
  </si>
  <si>
    <t>Sub Total (B)</t>
  </si>
  <si>
    <t>Protect newly planted hedge plants (pack of 100)</t>
  </si>
  <si>
    <t>Ledgemoor Mission Room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</si>
</sst>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1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0" fillId="2" borderId="0" xfId="0" applyFill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3" borderId="0" xfId="0" applyFill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4" fillId="0" borderId="1" xfId="0" applyFont="1" applyBorder="1" applyAlignment="1">
      <alignment horizontal="right" vertical="top" wrapText="1"/>
    </xf>
    <xf numFmtId="0" fontId="4" fillId="2" borderId="1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0" fillId="2" borderId="2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3FB8E-0389-43AF-BEEC-965713BCE72C}">
  <dimension ref="A1:H25"/>
  <sheetViews>
    <sheetView tabSelected="1" workbookViewId="0">
      <pane ySplit="1" topLeftCell="A5" activePane="bottomLeft" state="frozen"/>
      <selection pane="bottomLeft" activeCell="D23" sqref="D23"/>
    </sheetView>
  </sheetViews>
  <sheetFormatPr defaultColWidth="8.6328125" defaultRowHeight="16" x14ac:dyDescent="0.35"/>
  <cols>
    <col min="1" max="1" width="16.1796875" style="4" customWidth="1"/>
    <col min="2" max="2" width="33.453125" style="1" customWidth="1"/>
    <col min="3" max="3" width="20.81640625" style="1" customWidth="1"/>
    <col min="4" max="4" width="44.453125" style="1" customWidth="1"/>
    <col min="5" max="6" width="8.6328125" style="1"/>
    <col min="7" max="7" width="8.6328125" style="5"/>
    <col min="8" max="16384" width="8.6328125" style="1"/>
  </cols>
  <sheetData>
    <row r="1" spans="1:8" ht="55.5" x14ac:dyDescent="0.35">
      <c r="A1" s="3" t="s">
        <v>27</v>
      </c>
      <c r="B1" s="2" t="s">
        <v>8</v>
      </c>
      <c r="C1" s="2" t="s">
        <v>9</v>
      </c>
      <c r="D1" s="2" t="s">
        <v>10</v>
      </c>
      <c r="E1" s="2" t="s">
        <v>11</v>
      </c>
      <c r="F1" s="2" t="s">
        <v>12</v>
      </c>
      <c r="G1" s="6" t="s">
        <v>40</v>
      </c>
      <c r="H1" s="2" t="s">
        <v>41</v>
      </c>
    </row>
    <row r="2" spans="1:8" ht="29" x14ac:dyDescent="0.35">
      <c r="A2" s="1" t="s">
        <v>28</v>
      </c>
      <c r="B2" s="9" t="s">
        <v>15</v>
      </c>
      <c r="C2" s="9" t="s">
        <v>2</v>
      </c>
      <c r="D2" s="9" t="s">
        <v>3</v>
      </c>
      <c r="E2" s="9">
        <v>2</v>
      </c>
      <c r="F2" s="9">
        <v>40</v>
      </c>
      <c r="G2" s="10">
        <f>(E2*F2)</f>
        <v>80</v>
      </c>
      <c r="H2" s="11"/>
    </row>
    <row r="3" spans="1:8" ht="14.5" x14ac:dyDescent="0.35">
      <c r="A3" s="1" t="s">
        <v>28</v>
      </c>
      <c r="B3" s="9" t="s">
        <v>15</v>
      </c>
      <c r="C3" s="9" t="s">
        <v>1</v>
      </c>
      <c r="D3" s="9" t="s">
        <v>17</v>
      </c>
      <c r="E3" s="9">
        <v>4</v>
      </c>
      <c r="F3" s="9">
        <v>12</v>
      </c>
      <c r="G3" s="10">
        <f>(E3*F3)</f>
        <v>48</v>
      </c>
      <c r="H3" s="11"/>
    </row>
    <row r="4" spans="1:8" ht="58" x14ac:dyDescent="0.35">
      <c r="A4" s="1" t="s">
        <v>28</v>
      </c>
      <c r="B4" s="9" t="s">
        <v>0</v>
      </c>
      <c r="C4" s="9" t="s">
        <v>5</v>
      </c>
      <c r="D4" s="9" t="s">
        <v>18</v>
      </c>
      <c r="E4" s="9">
        <v>5</v>
      </c>
      <c r="F4" s="9">
        <v>20</v>
      </c>
      <c r="G4" s="10">
        <f>(E4*F4)</f>
        <v>100</v>
      </c>
      <c r="H4" s="11"/>
    </row>
    <row r="5" spans="1:8" ht="58" x14ac:dyDescent="0.35">
      <c r="A5" s="1" t="s">
        <v>28</v>
      </c>
      <c r="B5" s="9" t="s">
        <v>0</v>
      </c>
      <c r="C5" s="9" t="s">
        <v>1</v>
      </c>
      <c r="D5" s="9" t="s">
        <v>18</v>
      </c>
      <c r="E5" s="9">
        <v>6</v>
      </c>
      <c r="F5" s="9">
        <v>12</v>
      </c>
      <c r="G5" s="10">
        <f>(E5*F5)</f>
        <v>72</v>
      </c>
      <c r="H5" s="11"/>
    </row>
    <row r="6" spans="1:8" ht="14.5" x14ac:dyDescent="0.35">
      <c r="A6" s="12" t="s">
        <v>31</v>
      </c>
      <c r="B6" s="13"/>
      <c r="C6" s="13"/>
      <c r="D6" s="13"/>
      <c r="E6" s="13"/>
      <c r="F6" s="13"/>
      <c r="G6" s="14"/>
      <c r="H6" s="14">
        <f>SUM(G2:G5)</f>
        <v>300</v>
      </c>
    </row>
    <row r="7" spans="1:8" ht="29" x14ac:dyDescent="0.35">
      <c r="A7" s="1" t="s">
        <v>29</v>
      </c>
      <c r="B7" s="9" t="s">
        <v>16</v>
      </c>
      <c r="C7" s="9" t="s">
        <v>2</v>
      </c>
      <c r="D7" s="9" t="s">
        <v>3</v>
      </c>
      <c r="E7" s="9">
        <v>2</v>
      </c>
      <c r="F7" s="9">
        <v>40</v>
      </c>
      <c r="G7" s="10">
        <f>(E7*F7)</f>
        <v>80</v>
      </c>
      <c r="H7" s="11"/>
    </row>
    <row r="8" spans="1:8" ht="14.5" x14ac:dyDescent="0.35">
      <c r="A8" s="1" t="s">
        <v>29</v>
      </c>
      <c r="B8" s="9" t="s">
        <v>16</v>
      </c>
      <c r="C8" s="9" t="s">
        <v>1</v>
      </c>
      <c r="D8" s="9" t="s">
        <v>17</v>
      </c>
      <c r="E8" s="9">
        <v>4</v>
      </c>
      <c r="F8" s="9">
        <v>12</v>
      </c>
      <c r="G8" s="10">
        <f>(E8*F8)</f>
        <v>48</v>
      </c>
      <c r="H8" s="11"/>
    </row>
    <row r="9" spans="1:8" ht="14.5" x14ac:dyDescent="0.35">
      <c r="A9" s="12" t="s">
        <v>39</v>
      </c>
      <c r="B9" s="13"/>
      <c r="C9" s="13"/>
      <c r="D9" s="13"/>
      <c r="E9" s="13"/>
      <c r="F9" s="13"/>
      <c r="G9" s="14"/>
      <c r="H9" s="14">
        <f>+SUM(G7:G8)</f>
        <v>128</v>
      </c>
    </row>
    <row r="10" spans="1:8" ht="43.5" x14ac:dyDescent="0.35">
      <c r="A10" s="1" t="s">
        <v>4</v>
      </c>
      <c r="B10" s="9" t="s">
        <v>4</v>
      </c>
      <c r="C10" s="9" t="s">
        <v>5</v>
      </c>
      <c r="D10" s="9" t="s">
        <v>19</v>
      </c>
      <c r="E10" s="9">
        <v>2</v>
      </c>
      <c r="F10" s="9">
        <v>20</v>
      </c>
      <c r="G10" s="10">
        <f>(E10*F10)</f>
        <v>40</v>
      </c>
      <c r="H10" s="11"/>
    </row>
    <row r="11" spans="1:8" ht="29" x14ac:dyDescent="0.35">
      <c r="A11" s="1" t="s">
        <v>4</v>
      </c>
      <c r="B11" s="9" t="s">
        <v>43</v>
      </c>
      <c r="C11" s="9" t="s">
        <v>2</v>
      </c>
      <c r="D11" s="9" t="s">
        <v>3</v>
      </c>
      <c r="E11" s="9">
        <v>2</v>
      </c>
      <c r="F11" s="9">
        <v>40</v>
      </c>
      <c r="G11" s="10">
        <f>(E11*F11)</f>
        <v>80</v>
      </c>
      <c r="H11" s="11"/>
    </row>
    <row r="12" spans="1:8" ht="14.5" x14ac:dyDescent="0.35">
      <c r="A12" s="12" t="s">
        <v>32</v>
      </c>
      <c r="B12" s="13"/>
      <c r="C12" s="13"/>
      <c r="D12" s="13"/>
      <c r="E12" s="13"/>
      <c r="F12" s="13"/>
      <c r="G12" s="14"/>
      <c r="H12" s="14">
        <f>SUM(G10:G11)</f>
        <v>120</v>
      </c>
    </row>
    <row r="13" spans="1:8" ht="29" x14ac:dyDescent="0.35">
      <c r="A13" s="1" t="s">
        <v>6</v>
      </c>
      <c r="B13" s="9" t="s">
        <v>23</v>
      </c>
      <c r="C13" s="9" t="s">
        <v>14</v>
      </c>
      <c r="D13" s="9" t="s">
        <v>13</v>
      </c>
      <c r="E13" s="9">
        <v>6</v>
      </c>
      <c r="F13" s="9">
        <v>80</v>
      </c>
      <c r="G13" s="10">
        <f>(E13*F13)</f>
        <v>480</v>
      </c>
      <c r="H13" s="11"/>
    </row>
    <row r="14" spans="1:8" ht="14.5" x14ac:dyDescent="0.35">
      <c r="A14" s="1" t="s">
        <v>6</v>
      </c>
      <c r="B14" s="9" t="s">
        <v>22</v>
      </c>
      <c r="C14" s="9" t="s">
        <v>1</v>
      </c>
      <c r="D14" s="9" t="s">
        <v>7</v>
      </c>
      <c r="E14" s="9">
        <v>6</v>
      </c>
      <c r="F14" s="9">
        <v>12</v>
      </c>
      <c r="G14" s="10">
        <f>(E14*F14)</f>
        <v>72</v>
      </c>
      <c r="H14" s="11"/>
    </row>
    <row r="15" spans="1:8" ht="29" x14ac:dyDescent="0.35">
      <c r="A15" s="1" t="s">
        <v>6</v>
      </c>
      <c r="B15" s="9" t="s">
        <v>21</v>
      </c>
      <c r="C15" s="9" t="s">
        <v>20</v>
      </c>
      <c r="D15" s="9" t="s">
        <v>38</v>
      </c>
      <c r="E15" s="9">
        <v>1</v>
      </c>
      <c r="F15" s="9">
        <v>140</v>
      </c>
      <c r="G15" s="10">
        <f>(E15*F15)</f>
        <v>140</v>
      </c>
      <c r="H15" s="11"/>
    </row>
    <row r="16" spans="1:8" ht="43.5" x14ac:dyDescent="0.35">
      <c r="A16" s="1" t="s">
        <v>6</v>
      </c>
      <c r="B16" s="9" t="s">
        <v>21</v>
      </c>
      <c r="C16" s="9" t="s">
        <v>34</v>
      </c>
      <c r="D16" s="9" t="s">
        <v>24</v>
      </c>
      <c r="E16" s="15">
        <v>10</v>
      </c>
      <c r="F16" s="15">
        <v>20</v>
      </c>
      <c r="G16" s="10">
        <v>200</v>
      </c>
      <c r="H16" s="11"/>
    </row>
    <row r="17" spans="1:8" ht="29" x14ac:dyDescent="0.35">
      <c r="A17" s="1" t="s">
        <v>6</v>
      </c>
      <c r="B17" s="9" t="s">
        <v>21</v>
      </c>
      <c r="C17" s="9" t="s">
        <v>25</v>
      </c>
      <c r="D17" s="9" t="s">
        <v>35</v>
      </c>
      <c r="E17" s="15">
        <v>1</v>
      </c>
      <c r="F17" s="15">
        <v>30</v>
      </c>
      <c r="G17" s="10">
        <v>30</v>
      </c>
      <c r="H17" s="11"/>
    </row>
    <row r="18" spans="1:8" ht="29" x14ac:dyDescent="0.35">
      <c r="A18" s="1" t="s">
        <v>6</v>
      </c>
      <c r="B18" s="9" t="s">
        <v>21</v>
      </c>
      <c r="C18" s="9" t="s">
        <v>36</v>
      </c>
      <c r="D18" s="9" t="s">
        <v>37</v>
      </c>
      <c r="E18" s="16">
        <v>1</v>
      </c>
      <c r="F18" s="16">
        <v>30</v>
      </c>
      <c r="G18" s="10">
        <v>30</v>
      </c>
      <c r="H18" s="10"/>
    </row>
    <row r="19" spans="1:8" ht="29" x14ac:dyDescent="0.35">
      <c r="A19" s="1" t="s">
        <v>6</v>
      </c>
      <c r="B19" s="17" t="s">
        <v>21</v>
      </c>
      <c r="C19" s="17" t="s">
        <v>26</v>
      </c>
      <c r="D19" s="17" t="s">
        <v>42</v>
      </c>
      <c r="E19" s="18">
        <v>1</v>
      </c>
      <c r="F19" s="18">
        <v>80</v>
      </c>
      <c r="G19" s="19">
        <v>80</v>
      </c>
      <c r="H19" s="19"/>
    </row>
    <row r="20" spans="1:8" ht="14.5" x14ac:dyDescent="0.35">
      <c r="A20" s="14" t="s">
        <v>33</v>
      </c>
      <c r="B20" s="14"/>
      <c r="C20" s="14"/>
      <c r="D20" s="14"/>
      <c r="E20" s="14"/>
      <c r="F20" s="14"/>
      <c r="G20" s="14"/>
      <c r="H20" s="14">
        <f>SUM(G13:G19)</f>
        <v>1032</v>
      </c>
    </row>
    <row r="21" spans="1:8" ht="18.5" x14ac:dyDescent="0.35">
      <c r="A21" s="7" t="s">
        <v>30</v>
      </c>
      <c r="C21" s="7"/>
      <c r="D21" s="7"/>
      <c r="E21" s="7"/>
      <c r="F21" s="7"/>
      <c r="G21" s="8">
        <f>SUM(G2:G20)</f>
        <v>1580</v>
      </c>
      <c r="H21" s="7">
        <f>SUM(H2:H20)</f>
        <v>1580</v>
      </c>
    </row>
    <row r="25" spans="1:8" ht="87.5" customHeight="1" x14ac:dyDescent="0.35"/>
  </sheetData>
  <autoFilter ref="A1:H1" xr:uid="{8563FB8E-0389-43AF-BEEC-965713BCE72C}"/>
  <sortState xmlns:xlrd2="http://schemas.microsoft.com/office/spreadsheetml/2017/richdata2" ref="B2:G25">
    <sortCondition ref="B1:B2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Lee</dc:creator>
  <cp:lastModifiedBy>Jon Lee</cp:lastModifiedBy>
  <dcterms:created xsi:type="dcterms:W3CDTF">2026-06-25T15:27:33Z</dcterms:created>
  <dcterms:modified xsi:type="dcterms:W3CDTF">2026-06-28T11:59:11Z</dcterms:modified>
</cp:coreProperties>
</file>